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letines\Boletines-justicia 2024\Volumen II\cuadros-Niñez y Adolescencia 2024\"/>
    </mc:Choice>
  </mc:AlternateContent>
  <bookViews>
    <workbookView xWindow="0" yWindow="0" windowWidth="28800" windowHeight="10335"/>
  </bookViews>
  <sheets>
    <sheet name="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4" i="1"/>
  <c r="L23" i="1"/>
  <c r="K23" i="1"/>
  <c r="J23" i="1"/>
  <c r="I23" i="1"/>
  <c r="H23" i="1"/>
  <c r="G23" i="1"/>
  <c r="F23" i="1"/>
  <c r="E23" i="1"/>
  <c r="E11" i="1" s="1"/>
  <c r="D23" i="1"/>
  <c r="D22" i="1"/>
  <c r="D21" i="1"/>
  <c r="D20" i="1"/>
  <c r="L19" i="1"/>
  <c r="K19" i="1"/>
  <c r="J19" i="1"/>
  <c r="I19" i="1"/>
  <c r="H19" i="1"/>
  <c r="G19" i="1"/>
  <c r="D19" i="1" s="1"/>
  <c r="D17" i="1"/>
  <c r="D16" i="1"/>
  <c r="D15" i="1"/>
  <c r="D14" i="1"/>
  <c r="L13" i="1"/>
  <c r="K13" i="1"/>
  <c r="J13" i="1"/>
  <c r="I13" i="1"/>
  <c r="H13" i="1"/>
  <c r="H11" i="1" s="1"/>
  <c r="G13" i="1"/>
  <c r="G11" i="1" s="1"/>
  <c r="F13" i="1"/>
  <c r="D12" i="1"/>
  <c r="I11" i="1" l="1"/>
  <c r="J11" i="1"/>
  <c r="K11" i="1"/>
  <c r="L11" i="1"/>
  <c r="D13" i="1"/>
  <c r="F11" i="1"/>
  <c r="D11" i="1" s="1"/>
</calcChain>
</file>

<file path=xl/sharedStrings.xml><?xml version="1.0" encoding="utf-8"?>
<sst xmlns="http://schemas.openxmlformats.org/spreadsheetml/2006/main" count="55" uniqueCount="34">
  <si>
    <t>SEGÚN TIPO DE PROCESO: AÑO 2024</t>
  </si>
  <si>
    <t>Tipo de proceso</t>
  </si>
  <si>
    <t>Total</t>
  </si>
  <si>
    <t>Sexo</t>
  </si>
  <si>
    <t>Asistencia a la escuela</t>
  </si>
  <si>
    <t>Hombres</t>
  </si>
  <si>
    <t>Mujeres</t>
  </si>
  <si>
    <t>No especi-    ficado</t>
  </si>
  <si>
    <t>Sí</t>
  </si>
  <si>
    <t>No</t>
  </si>
  <si>
    <t>No especi-ficado</t>
  </si>
  <si>
    <t xml:space="preserve">TOTAL </t>
  </si>
  <si>
    <t xml:space="preserve">Abuso sexual </t>
  </si>
  <si>
    <t xml:space="preserve">Víctima de maltrato </t>
  </si>
  <si>
    <t xml:space="preserve">Maltrato (genérico) </t>
  </si>
  <si>
    <t>-</t>
  </si>
  <si>
    <t xml:space="preserve">Maltrato físico </t>
  </si>
  <si>
    <t xml:space="preserve">Maltrato psicológico </t>
  </si>
  <si>
    <t xml:space="preserve">Maltrato físico y psicológico </t>
  </si>
  <si>
    <t xml:space="preserve">Situación de omisión, amenaza y abuso </t>
  </si>
  <si>
    <t xml:space="preserve"> </t>
  </si>
  <si>
    <t xml:space="preserve">de derechos </t>
  </si>
  <si>
    <t>Evasión de hogar</t>
  </si>
  <si>
    <t xml:space="preserve">Riesgo social (genérico) </t>
  </si>
  <si>
    <t>Víctima de abandono</t>
  </si>
  <si>
    <t>Protección</t>
  </si>
  <si>
    <t xml:space="preserve">Negligencia familiar </t>
  </si>
  <si>
    <t xml:space="preserve">Protección (genérico) </t>
  </si>
  <si>
    <t>- Cantidad nula o cero.</t>
  </si>
  <si>
    <t>Fuente: Informes de los Juzgados de Niñez y Adolescencia. Dirección Administrativa de Estadísticas Judiciales. Órgano Judicial.</t>
  </si>
  <si>
    <t xml:space="preserve"> Y ADOLESCENCIA DE LA REPÚBLICA, POR SEXO Y ASISTENCIA A LA ESCUELA, </t>
  </si>
  <si>
    <t>Sumaria</t>
  </si>
  <si>
    <t>Niños y adolescentes atendidos</t>
  </si>
  <si>
    <t xml:space="preserve">Cuadro 19. NIÑOS Y ADOLESCENTES ATENDIDOS EN CASOS DE PROTECCIÓN, EN LOS JUZGADOS DE NIÑEZ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</si>
</sst>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0.0"/>
    <numFmt numFmtId="165" formatCode="#,##0;&quot;-&quot;;&quot;-&quot;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NumberFormat="1" applyFont="1" applyFill="1" applyBorder="1"/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5" xfId="0" applyNumberFormat="1" applyFont="1" applyBorder="1"/>
    <xf numFmtId="3" fontId="1" fillId="0" borderId="4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0" fillId="0" borderId="0" xfId="0" applyNumberFormat="1"/>
    <xf numFmtId="0" fontId="2" fillId="0" borderId="0" xfId="0" applyFont="1" applyAlignment="1"/>
    <xf numFmtId="3" fontId="2" fillId="0" borderId="4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right"/>
    </xf>
    <xf numFmtId="0" fontId="2" fillId="0" borderId="0" xfId="0" applyFont="1" applyBorder="1" applyAlignment="1"/>
    <xf numFmtId="165" fontId="1" fillId="0" borderId="4" xfId="0" applyNumberFormat="1" applyFont="1" applyBorder="1" applyAlignment="1">
      <alignment horizontal="right"/>
    </xf>
    <xf numFmtId="165" fontId="1" fillId="0" borderId="5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3" fontId="1" fillId="0" borderId="4" xfId="0" applyNumberFormat="1" applyFont="1" applyFill="1" applyBorder="1" applyAlignment="1">
      <alignment horizontal="right"/>
    </xf>
    <xf numFmtId="41" fontId="1" fillId="0" borderId="4" xfId="1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right"/>
    </xf>
    <xf numFmtId="0" fontId="2" fillId="0" borderId="0" xfId="0" applyFont="1" applyBorder="1"/>
    <xf numFmtId="0" fontId="2" fillId="0" borderId="0" xfId="0" applyFont="1"/>
    <xf numFmtId="0" fontId="0" fillId="0" borderId="7" xfId="0" applyBorder="1"/>
    <xf numFmtId="0" fontId="5" fillId="0" borderId="7" xfId="0" applyFont="1" applyBorder="1"/>
    <xf numFmtId="3" fontId="2" fillId="0" borderId="8" xfId="0" applyNumberFormat="1" applyFont="1" applyBorder="1" applyAlignment="1">
      <alignment horizontal="right"/>
    </xf>
    <xf numFmtId="41" fontId="2" fillId="0" borderId="8" xfId="1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/>
    </xf>
    <xf numFmtId="0" fontId="2" fillId="0" borderId="9" xfId="0" applyNumberFormat="1" applyFont="1" applyBorder="1" applyAlignment="1">
      <alignment horizontal="right"/>
    </xf>
    <xf numFmtId="0" fontId="5" fillId="0" borderId="10" xfId="0" applyFont="1" applyBorder="1"/>
    <xf numFmtId="3" fontId="5" fillId="0" borderId="10" xfId="0" applyNumberFormat="1" applyFont="1" applyBorder="1" applyAlignment="1">
      <alignment horizontal="right"/>
    </xf>
    <xf numFmtId="41" fontId="2" fillId="0" borderId="10" xfId="1" applyNumberFormat="1" applyFont="1" applyBorder="1" applyAlignment="1">
      <alignment horizontal="right" vertical="center"/>
    </xf>
    <xf numFmtId="0" fontId="0" fillId="0" borderId="10" xfId="0" applyBorder="1"/>
    <xf numFmtId="0" fontId="0" fillId="0" borderId="0" xfId="0" applyNumberFormat="1" applyBorder="1"/>
    <xf numFmtId="3" fontId="5" fillId="0" borderId="0" xfId="0" applyNumberFormat="1" applyFont="1" applyBorder="1" applyAlignment="1">
      <alignment horizontal="right"/>
    </xf>
    <xf numFmtId="0" fontId="0" fillId="0" borderId="0" xfId="0" applyBorder="1"/>
    <xf numFmtId="49" fontId="2" fillId="0" borderId="0" xfId="0" applyNumberFormat="1" applyFont="1" applyFill="1"/>
    <xf numFmtId="0" fontId="5" fillId="0" borderId="0" xfId="0" applyFont="1" applyBorder="1" applyAlignment="1">
      <alignment horizontal="left" indent="3"/>
    </xf>
    <xf numFmtId="0" fontId="4" fillId="0" borderId="0" xfId="0" applyFont="1" applyBorder="1" applyAlignment="1">
      <alignment horizontal="left" indent="3"/>
    </xf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Normal="100" workbookViewId="0">
      <selection sqref="A1:L1"/>
    </sheetView>
  </sheetViews>
  <sheetFormatPr baseColWidth="10" defaultRowHeight="15" x14ac:dyDescent="0.25"/>
  <cols>
    <col min="1" max="2" width="1.7109375" customWidth="1"/>
    <col min="3" max="3" width="30.140625" customWidth="1"/>
    <col min="4" max="4" width="7.42578125" customWidth="1"/>
    <col min="5" max="5" width="10" customWidth="1"/>
    <col min="6" max="6" width="9.140625" customWidth="1"/>
    <col min="7" max="7" width="10.42578125" customWidth="1"/>
    <col min="8" max="8" width="9.140625" customWidth="1"/>
    <col min="9" max="10" width="7.28515625" customWidth="1"/>
    <col min="11" max="11" width="10.42578125" style="40" customWidth="1"/>
    <col min="12" max="12" width="9.7109375" style="38" customWidth="1"/>
    <col min="13" max="13" width="4.85546875" bestFit="1" customWidth="1"/>
    <col min="14" max="14" width="5.5703125" bestFit="1" customWidth="1"/>
    <col min="15" max="15" width="2" bestFit="1" customWidth="1"/>
  </cols>
  <sheetData>
    <row r="1" spans="1:16" ht="18" customHeight="1" x14ac:dyDescent="0.25">
      <c r="A1" s="48" t="s">
        <v>33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6" ht="18" customHeight="1" x14ac:dyDescent="0.25">
      <c r="A2" s="48" t="s">
        <v>30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6" ht="18" customHeight="1" x14ac:dyDescent="0.25">
      <c r="A3" s="48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6" ht="17.2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3"/>
    </row>
    <row r="5" spans="1:16" ht="26.25" customHeight="1" x14ac:dyDescent="0.25">
      <c r="A5" s="49" t="s">
        <v>1</v>
      </c>
      <c r="B5" s="47"/>
      <c r="C5" s="47"/>
      <c r="D5" s="47" t="s">
        <v>32</v>
      </c>
      <c r="E5" s="47"/>
      <c r="F5" s="47"/>
      <c r="G5" s="47"/>
      <c r="H5" s="47"/>
      <c r="I5" s="47"/>
      <c r="J5" s="47"/>
      <c r="K5" s="47"/>
      <c r="L5" s="50"/>
    </row>
    <row r="6" spans="1:16" ht="25.5" customHeight="1" x14ac:dyDescent="0.25">
      <c r="A6" s="49"/>
      <c r="B6" s="47"/>
      <c r="C6" s="47"/>
      <c r="D6" s="47" t="s">
        <v>2</v>
      </c>
      <c r="E6" s="47" t="s">
        <v>3</v>
      </c>
      <c r="F6" s="47"/>
      <c r="G6" s="47"/>
      <c r="H6" s="47" t="s">
        <v>31</v>
      </c>
      <c r="I6" s="51" t="s">
        <v>4</v>
      </c>
      <c r="J6" s="51"/>
      <c r="K6" s="51"/>
      <c r="L6" s="52" t="s">
        <v>31</v>
      </c>
    </row>
    <row r="7" spans="1:16" ht="25.5" customHeight="1" x14ac:dyDescent="0.25">
      <c r="A7" s="49"/>
      <c r="B7" s="47"/>
      <c r="C7" s="47"/>
      <c r="D7" s="47"/>
      <c r="E7" s="47" t="s">
        <v>5</v>
      </c>
      <c r="F7" s="47" t="s">
        <v>6</v>
      </c>
      <c r="G7" s="47" t="s">
        <v>7</v>
      </c>
      <c r="H7" s="47"/>
      <c r="I7" s="47" t="s">
        <v>8</v>
      </c>
      <c r="J7" s="47" t="s">
        <v>9</v>
      </c>
      <c r="K7" s="47" t="s">
        <v>10</v>
      </c>
      <c r="L7" s="52"/>
    </row>
    <row r="8" spans="1:16" ht="19.5" customHeight="1" x14ac:dyDescent="0.25">
      <c r="A8" s="49"/>
      <c r="B8" s="47"/>
      <c r="C8" s="47"/>
      <c r="D8" s="47"/>
      <c r="E8" s="47"/>
      <c r="F8" s="47"/>
      <c r="G8" s="47"/>
      <c r="H8" s="47"/>
      <c r="I8" s="47"/>
      <c r="J8" s="47"/>
      <c r="K8" s="47"/>
      <c r="L8" s="52"/>
    </row>
    <row r="9" spans="1:16" ht="22.5" customHeight="1" x14ac:dyDescent="0.25">
      <c r="A9" s="49"/>
      <c r="B9" s="47"/>
      <c r="C9" s="47"/>
      <c r="D9" s="47"/>
      <c r="E9" s="47"/>
      <c r="F9" s="47"/>
      <c r="G9" s="47"/>
      <c r="H9" s="47"/>
      <c r="I9" s="47"/>
      <c r="J9" s="47"/>
      <c r="K9" s="47"/>
      <c r="L9" s="52"/>
    </row>
    <row r="10" spans="1:16" ht="20.45" customHeight="1" x14ac:dyDescent="0.25">
      <c r="C10" s="4"/>
      <c r="D10" s="5"/>
      <c r="E10" s="6"/>
      <c r="F10" s="6"/>
      <c r="G10" s="6"/>
      <c r="H10" s="6"/>
      <c r="I10" s="5"/>
      <c r="J10" s="5"/>
      <c r="K10" s="7"/>
      <c r="L10" s="8"/>
    </row>
    <row r="11" spans="1:16" ht="34.5" customHeight="1" x14ac:dyDescent="0.25">
      <c r="A11" s="53" t="s">
        <v>11</v>
      </c>
      <c r="B11" s="53"/>
      <c r="C11" s="54"/>
      <c r="D11" s="9">
        <f>SUM(E11:H11)</f>
        <v>7285</v>
      </c>
      <c r="E11" s="9">
        <f>SUM(E12,E13,E19,E22,E23)</f>
        <v>2719</v>
      </c>
      <c r="F11" s="9">
        <f>SUM(F12,F13,F19,F22,F23)</f>
        <v>4514</v>
      </c>
      <c r="G11" s="9">
        <f>SUM(G12,G13,G19,G22,G23)</f>
        <v>51</v>
      </c>
      <c r="H11" s="9">
        <f>SUM(H12:H25)</f>
        <v>1</v>
      </c>
      <c r="I11" s="9">
        <f>I12+I13+I19+I22+I23</f>
        <v>3525</v>
      </c>
      <c r="J11" s="9">
        <f>J12+J13+J19+J22+J23</f>
        <v>1272</v>
      </c>
      <c r="K11" s="10">
        <f>K12+K13+K19+K22+K23</f>
        <v>2487</v>
      </c>
      <c r="L11" s="11">
        <f>SUM(L12:L25)</f>
        <v>1</v>
      </c>
      <c r="M11" s="12"/>
      <c r="N11" s="13"/>
      <c r="O11" s="13"/>
      <c r="P11" s="13"/>
    </row>
    <row r="12" spans="1:16" ht="29.25" customHeight="1" x14ac:dyDescent="0.25">
      <c r="A12" s="46" t="s">
        <v>12</v>
      </c>
      <c r="B12" s="46"/>
      <c r="C12" s="14"/>
      <c r="D12" s="9">
        <f t="shared" ref="D12:D17" si="0">SUM(E12:H12)</f>
        <v>1259</v>
      </c>
      <c r="E12" s="15">
        <v>125</v>
      </c>
      <c r="F12" s="15">
        <v>1131</v>
      </c>
      <c r="G12" s="15">
        <v>2</v>
      </c>
      <c r="H12" s="15">
        <v>1</v>
      </c>
      <c r="I12" s="15">
        <v>730</v>
      </c>
      <c r="J12" s="15">
        <v>119</v>
      </c>
      <c r="K12" s="16">
        <v>409</v>
      </c>
      <c r="L12" s="17">
        <v>1</v>
      </c>
      <c r="M12" s="12"/>
      <c r="N12" s="13"/>
      <c r="O12" s="13"/>
      <c r="P12" s="13"/>
    </row>
    <row r="13" spans="1:16" ht="29.25" customHeight="1" x14ac:dyDescent="0.25">
      <c r="A13" s="46" t="s">
        <v>13</v>
      </c>
      <c r="B13" s="46"/>
      <c r="C13" s="18"/>
      <c r="D13" s="9">
        <f t="shared" si="0"/>
        <v>1895</v>
      </c>
      <c r="E13" s="9">
        <v>859</v>
      </c>
      <c r="F13" s="9">
        <f t="shared" ref="F13:L13" si="1">SUM(F14:F17)</f>
        <v>1016</v>
      </c>
      <c r="G13" s="9">
        <f t="shared" si="1"/>
        <v>20</v>
      </c>
      <c r="H13" s="19">
        <f t="shared" si="1"/>
        <v>0</v>
      </c>
      <c r="I13" s="9">
        <f t="shared" si="1"/>
        <v>976</v>
      </c>
      <c r="J13" s="9">
        <f t="shared" si="1"/>
        <v>302</v>
      </c>
      <c r="K13" s="10">
        <f t="shared" si="1"/>
        <v>617</v>
      </c>
      <c r="L13" s="20">
        <f t="shared" si="1"/>
        <v>0</v>
      </c>
      <c r="M13" s="12"/>
      <c r="N13" s="13"/>
      <c r="O13" s="13"/>
      <c r="P13" s="13"/>
    </row>
    <row r="14" spans="1:16" ht="29.25" customHeight="1" x14ac:dyDescent="0.25">
      <c r="A14" s="46"/>
      <c r="B14" s="46" t="s">
        <v>14</v>
      </c>
      <c r="C14" s="21"/>
      <c r="D14" s="9">
        <f t="shared" si="0"/>
        <v>1477</v>
      </c>
      <c r="E14" s="15">
        <v>662</v>
      </c>
      <c r="F14" s="15">
        <v>799</v>
      </c>
      <c r="G14" s="15">
        <v>16</v>
      </c>
      <c r="H14" s="15" t="s">
        <v>15</v>
      </c>
      <c r="I14" s="15">
        <v>715</v>
      </c>
      <c r="J14" s="15">
        <v>258</v>
      </c>
      <c r="K14" s="16">
        <v>504</v>
      </c>
      <c r="L14" s="17" t="s">
        <v>15</v>
      </c>
      <c r="M14" s="12"/>
      <c r="N14" s="13"/>
      <c r="O14" s="13"/>
    </row>
    <row r="15" spans="1:16" ht="29.25" customHeight="1" x14ac:dyDescent="0.25">
      <c r="A15" s="46"/>
      <c r="B15" s="46" t="s">
        <v>16</v>
      </c>
      <c r="C15" s="21"/>
      <c r="D15" s="9">
        <f t="shared" si="0"/>
        <v>300</v>
      </c>
      <c r="E15" s="15">
        <v>144</v>
      </c>
      <c r="F15" s="15">
        <v>154</v>
      </c>
      <c r="G15" s="15">
        <v>2</v>
      </c>
      <c r="H15" s="15" t="s">
        <v>15</v>
      </c>
      <c r="I15" s="15">
        <v>192</v>
      </c>
      <c r="J15" s="15">
        <v>33</v>
      </c>
      <c r="K15" s="16">
        <v>75</v>
      </c>
      <c r="L15" s="17" t="s">
        <v>15</v>
      </c>
      <c r="M15" s="12"/>
      <c r="N15" s="13"/>
      <c r="O15" s="13"/>
    </row>
    <row r="16" spans="1:16" ht="29.25" customHeight="1" x14ac:dyDescent="0.25">
      <c r="A16" s="46"/>
      <c r="B16" s="46" t="s">
        <v>17</v>
      </c>
      <c r="C16" s="22"/>
      <c r="D16" s="9">
        <f t="shared" si="0"/>
        <v>87</v>
      </c>
      <c r="E16" s="15">
        <v>41</v>
      </c>
      <c r="F16" s="15">
        <v>46</v>
      </c>
      <c r="G16" s="15" t="s">
        <v>15</v>
      </c>
      <c r="H16" s="15" t="s">
        <v>15</v>
      </c>
      <c r="I16" s="15">
        <v>51</v>
      </c>
      <c r="J16" s="15">
        <v>8</v>
      </c>
      <c r="K16" s="16">
        <v>28</v>
      </c>
      <c r="L16" s="17" t="s">
        <v>15</v>
      </c>
      <c r="M16" s="12"/>
      <c r="N16" s="13"/>
      <c r="O16" s="13"/>
    </row>
    <row r="17" spans="1:15" ht="29.25" customHeight="1" x14ac:dyDescent="0.25">
      <c r="A17" s="46"/>
      <c r="B17" s="46" t="s">
        <v>18</v>
      </c>
      <c r="C17" s="21"/>
      <c r="D17" s="9">
        <f t="shared" si="0"/>
        <v>31</v>
      </c>
      <c r="E17" s="15">
        <v>12</v>
      </c>
      <c r="F17" s="15">
        <v>17</v>
      </c>
      <c r="G17" s="15">
        <v>2</v>
      </c>
      <c r="H17" s="15" t="s">
        <v>15</v>
      </c>
      <c r="I17" s="15">
        <v>18</v>
      </c>
      <c r="J17" s="15">
        <v>3</v>
      </c>
      <c r="K17" s="16">
        <v>10</v>
      </c>
      <c r="L17" s="17" t="s">
        <v>15</v>
      </c>
      <c r="M17" s="12"/>
      <c r="N17" s="13"/>
      <c r="O17" s="13"/>
    </row>
    <row r="18" spans="1:15" ht="29.25" customHeight="1" x14ac:dyDescent="0.25">
      <c r="A18" s="46" t="s">
        <v>19</v>
      </c>
      <c r="B18" s="46"/>
      <c r="C18" s="21"/>
      <c r="D18" s="23" t="s">
        <v>20</v>
      </c>
      <c r="E18" s="9"/>
      <c r="F18" s="9"/>
      <c r="G18" s="24"/>
      <c r="H18" s="24"/>
      <c r="I18" s="24"/>
      <c r="J18" s="24"/>
      <c r="K18" s="25"/>
      <c r="L18" s="11"/>
      <c r="M18" s="12"/>
      <c r="N18" s="13"/>
      <c r="O18" s="13"/>
    </row>
    <row r="19" spans="1:15" ht="29.25" customHeight="1" x14ac:dyDescent="0.25">
      <c r="A19" s="46"/>
      <c r="B19" s="46" t="s">
        <v>21</v>
      </c>
      <c r="C19" s="26"/>
      <c r="D19" s="23">
        <f>SUM(E19:G19)</f>
        <v>2010</v>
      </c>
      <c r="E19" s="9">
        <v>846</v>
      </c>
      <c r="F19" s="9">
        <v>1144</v>
      </c>
      <c r="G19" s="9">
        <f t="shared" ref="G19:L19" si="2">SUM(G20:G21)</f>
        <v>20</v>
      </c>
      <c r="H19" s="19">
        <f t="shared" si="2"/>
        <v>0</v>
      </c>
      <c r="I19" s="9">
        <f t="shared" si="2"/>
        <v>971</v>
      </c>
      <c r="J19" s="9">
        <f t="shared" si="2"/>
        <v>304</v>
      </c>
      <c r="K19" s="10">
        <f t="shared" si="2"/>
        <v>735</v>
      </c>
      <c r="L19" s="20">
        <f t="shared" si="2"/>
        <v>0</v>
      </c>
      <c r="M19" s="12"/>
      <c r="N19" s="13"/>
      <c r="O19" s="13"/>
    </row>
    <row r="20" spans="1:15" ht="29.25" customHeight="1" x14ac:dyDescent="0.25">
      <c r="A20" s="46"/>
      <c r="B20" s="46" t="s">
        <v>22</v>
      </c>
      <c r="C20" s="27"/>
      <c r="D20" s="23">
        <f>SUM(E20:G20)</f>
        <v>413</v>
      </c>
      <c r="E20" s="15">
        <v>119</v>
      </c>
      <c r="F20" s="15">
        <v>294</v>
      </c>
      <c r="G20" s="15" t="s">
        <v>15</v>
      </c>
      <c r="H20" s="15" t="s">
        <v>15</v>
      </c>
      <c r="I20" s="15">
        <v>216</v>
      </c>
      <c r="J20" s="15">
        <v>35</v>
      </c>
      <c r="K20" s="16">
        <v>162</v>
      </c>
      <c r="L20" s="17" t="s">
        <v>15</v>
      </c>
      <c r="M20" s="12"/>
      <c r="N20" s="13"/>
      <c r="O20" s="13"/>
    </row>
    <row r="21" spans="1:15" ht="29.25" customHeight="1" x14ac:dyDescent="0.25">
      <c r="A21" s="46"/>
      <c r="B21" s="46" t="s">
        <v>23</v>
      </c>
      <c r="C21" s="27"/>
      <c r="D21" s="23">
        <f t="shared" ref="D21:D25" si="3">SUM(E21:G21)</f>
        <v>1597</v>
      </c>
      <c r="E21" s="15">
        <v>727</v>
      </c>
      <c r="F21" s="15">
        <v>850</v>
      </c>
      <c r="G21" s="15">
        <v>20</v>
      </c>
      <c r="H21" s="15" t="s">
        <v>15</v>
      </c>
      <c r="I21" s="15">
        <v>755</v>
      </c>
      <c r="J21" s="15">
        <v>269</v>
      </c>
      <c r="K21" s="16">
        <v>573</v>
      </c>
      <c r="L21" s="17" t="s">
        <v>15</v>
      </c>
      <c r="M21" s="12"/>
      <c r="N21" s="13"/>
      <c r="O21" s="13"/>
    </row>
    <row r="22" spans="1:15" ht="29.25" customHeight="1" x14ac:dyDescent="0.25">
      <c r="A22" s="46" t="s">
        <v>24</v>
      </c>
      <c r="B22" s="46"/>
      <c r="C22" s="27"/>
      <c r="D22" s="23">
        <f t="shared" si="3"/>
        <v>27</v>
      </c>
      <c r="E22" s="15">
        <v>15</v>
      </c>
      <c r="F22" s="15">
        <v>12</v>
      </c>
      <c r="G22" s="15" t="s">
        <v>15</v>
      </c>
      <c r="H22" s="15" t="s">
        <v>15</v>
      </c>
      <c r="I22" s="15">
        <v>2</v>
      </c>
      <c r="J22" s="15">
        <v>7</v>
      </c>
      <c r="K22" s="16">
        <v>18</v>
      </c>
      <c r="L22" s="17" t="s">
        <v>15</v>
      </c>
      <c r="M22" s="12"/>
      <c r="N22" s="13"/>
      <c r="O22" s="13"/>
    </row>
    <row r="23" spans="1:15" ht="29.25" customHeight="1" x14ac:dyDescent="0.25">
      <c r="A23" s="46" t="s">
        <v>25</v>
      </c>
      <c r="B23" s="46"/>
      <c r="C23" s="27"/>
      <c r="D23" s="9">
        <f t="shared" ref="D23:L23" si="4">SUM(D24:D25)</f>
        <v>2094</v>
      </c>
      <c r="E23" s="9">
        <f t="shared" si="4"/>
        <v>874</v>
      </c>
      <c r="F23" s="9">
        <f t="shared" si="4"/>
        <v>1211</v>
      </c>
      <c r="G23" s="9">
        <f t="shared" si="4"/>
        <v>9</v>
      </c>
      <c r="H23" s="19">
        <f t="shared" si="4"/>
        <v>0</v>
      </c>
      <c r="I23" s="9">
        <f t="shared" si="4"/>
        <v>846</v>
      </c>
      <c r="J23" s="9">
        <f t="shared" si="4"/>
        <v>540</v>
      </c>
      <c r="K23" s="10">
        <f t="shared" si="4"/>
        <v>708</v>
      </c>
      <c r="L23" s="20">
        <f t="shared" si="4"/>
        <v>0</v>
      </c>
      <c r="M23" s="12"/>
      <c r="N23" s="13"/>
      <c r="O23" s="13"/>
    </row>
    <row r="24" spans="1:15" ht="29.25" customHeight="1" x14ac:dyDescent="0.25">
      <c r="A24" s="46"/>
      <c r="B24" s="46" t="s">
        <v>26</v>
      </c>
      <c r="C24" s="27"/>
      <c r="D24" s="9">
        <f t="shared" si="3"/>
        <v>341</v>
      </c>
      <c r="E24" s="15">
        <v>173</v>
      </c>
      <c r="F24" s="15">
        <v>167</v>
      </c>
      <c r="G24" s="15">
        <v>1</v>
      </c>
      <c r="H24" s="15" t="s">
        <v>15</v>
      </c>
      <c r="I24" s="15">
        <v>139</v>
      </c>
      <c r="J24" s="15">
        <v>122</v>
      </c>
      <c r="K24" s="16">
        <v>80</v>
      </c>
      <c r="L24" s="17" t="s">
        <v>15</v>
      </c>
      <c r="M24" s="12"/>
      <c r="N24" s="13"/>
      <c r="O24" s="13"/>
    </row>
    <row r="25" spans="1:15" ht="29.25" customHeight="1" x14ac:dyDescent="0.25">
      <c r="A25" s="46"/>
      <c r="B25" s="46" t="s">
        <v>27</v>
      </c>
      <c r="C25" s="27"/>
      <c r="D25" s="9">
        <f t="shared" si="3"/>
        <v>1753</v>
      </c>
      <c r="E25" s="15">
        <v>701</v>
      </c>
      <c r="F25" s="15">
        <v>1044</v>
      </c>
      <c r="G25" s="15">
        <v>8</v>
      </c>
      <c r="H25" s="15" t="s">
        <v>15</v>
      </c>
      <c r="I25" s="15">
        <v>707</v>
      </c>
      <c r="J25" s="15">
        <v>418</v>
      </c>
      <c r="K25" s="16">
        <v>628</v>
      </c>
      <c r="L25" s="17" t="s">
        <v>15</v>
      </c>
      <c r="M25" s="12"/>
      <c r="N25" s="13"/>
      <c r="O25" s="13"/>
    </row>
    <row r="26" spans="1:15" x14ac:dyDescent="0.25">
      <c r="A26" s="28"/>
      <c r="B26" s="28"/>
      <c r="C26" s="29"/>
      <c r="D26" s="30"/>
      <c r="E26" s="31"/>
      <c r="F26" s="31"/>
      <c r="G26" s="30"/>
      <c r="H26" s="30"/>
      <c r="I26" s="30"/>
      <c r="J26" s="30"/>
      <c r="K26" s="32"/>
      <c r="L26" s="33"/>
      <c r="M26" s="12"/>
      <c r="N26" s="13"/>
      <c r="O26" s="13"/>
    </row>
    <row r="27" spans="1:15" x14ac:dyDescent="0.25">
      <c r="C27" s="34"/>
      <c r="D27" s="35"/>
      <c r="E27" s="36"/>
      <c r="F27" s="36"/>
      <c r="G27" s="35"/>
      <c r="H27" s="35"/>
      <c r="I27" s="35"/>
      <c r="J27" s="35"/>
      <c r="K27" s="37"/>
    </row>
    <row r="28" spans="1:15" ht="12.75" customHeight="1" x14ac:dyDescent="0.25">
      <c r="A28" s="41" t="s">
        <v>28</v>
      </c>
      <c r="D28" s="39"/>
      <c r="E28" s="39"/>
      <c r="F28" s="39"/>
      <c r="G28" s="39"/>
      <c r="H28" s="39"/>
      <c r="I28" s="39"/>
      <c r="J28" s="39"/>
    </row>
    <row r="29" spans="1:15" ht="12.75" customHeight="1" x14ac:dyDescent="0.25">
      <c r="A29" s="46" t="s">
        <v>29</v>
      </c>
      <c r="C29" s="42"/>
      <c r="D29" s="39"/>
      <c r="E29" s="39"/>
      <c r="F29" s="39"/>
      <c r="G29" s="39"/>
      <c r="H29" s="39"/>
      <c r="I29" s="39"/>
      <c r="J29" s="39"/>
    </row>
    <row r="30" spans="1:15" x14ac:dyDescent="0.25">
      <c r="C30" s="43"/>
      <c r="D30" s="39"/>
      <c r="E30" s="39"/>
      <c r="F30" s="39"/>
      <c r="G30" s="39"/>
      <c r="H30" s="39"/>
      <c r="I30" s="39"/>
      <c r="J30" s="39"/>
    </row>
    <row r="31" spans="1:15" x14ac:dyDescent="0.25">
      <c r="C31" s="43"/>
      <c r="D31" s="39"/>
      <c r="E31" s="39"/>
      <c r="F31" s="39"/>
      <c r="G31" s="39"/>
      <c r="H31" s="39"/>
      <c r="I31" s="39"/>
      <c r="J31" s="39"/>
    </row>
    <row r="32" spans="1:15" x14ac:dyDescent="0.25">
      <c r="C32" s="43"/>
      <c r="D32" s="39"/>
      <c r="E32" s="39"/>
      <c r="F32" s="39"/>
      <c r="G32" s="39"/>
      <c r="H32" s="39"/>
      <c r="I32" s="39"/>
      <c r="J32" s="39"/>
    </row>
    <row r="33" spans="3:10" x14ac:dyDescent="0.25">
      <c r="C33" s="43"/>
      <c r="D33" s="39"/>
      <c r="E33" s="39"/>
      <c r="F33" s="39"/>
      <c r="G33" s="39"/>
      <c r="H33" s="39"/>
      <c r="I33" s="39"/>
      <c r="J33" s="39"/>
    </row>
    <row r="34" spans="3:10" x14ac:dyDescent="0.25">
      <c r="C34" s="43"/>
      <c r="D34" s="39"/>
      <c r="E34" s="39"/>
      <c r="F34" s="39"/>
      <c r="G34" s="39"/>
      <c r="H34" s="39"/>
      <c r="I34" s="39"/>
      <c r="J34" s="39"/>
    </row>
    <row r="35" spans="3:10" x14ac:dyDescent="0.25">
      <c r="C35" s="43"/>
      <c r="D35" s="39"/>
      <c r="E35" s="39"/>
      <c r="F35" s="39"/>
      <c r="G35" s="39"/>
      <c r="H35" s="39"/>
      <c r="I35" s="39"/>
      <c r="J35" s="39"/>
    </row>
    <row r="36" spans="3:10" x14ac:dyDescent="0.25">
      <c r="C36" s="43"/>
      <c r="D36" s="39"/>
      <c r="E36" s="39"/>
      <c r="F36" s="39"/>
      <c r="G36" s="39"/>
      <c r="H36" s="39"/>
      <c r="I36" s="39"/>
      <c r="J36" s="39"/>
    </row>
    <row r="37" spans="3:10" x14ac:dyDescent="0.25">
      <c r="C37" s="43"/>
      <c r="D37" s="39"/>
      <c r="E37" s="39"/>
      <c r="F37" s="39"/>
      <c r="G37" s="39"/>
      <c r="H37" s="39"/>
      <c r="I37" s="39"/>
      <c r="J37" s="39"/>
    </row>
    <row r="38" spans="3:10" x14ac:dyDescent="0.25">
      <c r="C38" s="43"/>
      <c r="D38" s="39"/>
      <c r="E38" s="39"/>
      <c r="F38" s="39"/>
      <c r="G38" s="39"/>
      <c r="H38" s="39"/>
      <c r="I38" s="39"/>
      <c r="J38" s="39"/>
    </row>
    <row r="39" spans="3:10" x14ac:dyDescent="0.25">
      <c r="C39" s="43"/>
      <c r="D39" s="39"/>
      <c r="E39" s="39"/>
      <c r="F39" s="39"/>
      <c r="G39" s="39"/>
      <c r="H39" s="39"/>
      <c r="I39" s="39"/>
      <c r="J39" s="39"/>
    </row>
    <row r="40" spans="3:10" x14ac:dyDescent="0.25">
      <c r="C40" s="43"/>
      <c r="D40" s="39"/>
      <c r="E40" s="39"/>
      <c r="F40" s="39"/>
      <c r="G40" s="39"/>
      <c r="H40" s="39"/>
      <c r="I40" s="39"/>
      <c r="J40" s="39"/>
    </row>
    <row r="41" spans="3:10" x14ac:dyDescent="0.25">
      <c r="C41" s="43"/>
      <c r="D41" s="39"/>
      <c r="E41" s="39"/>
      <c r="F41" s="39"/>
      <c r="G41" s="39"/>
      <c r="H41" s="39"/>
      <c r="I41" s="39"/>
      <c r="J41" s="39"/>
    </row>
    <row r="42" spans="3:10" x14ac:dyDescent="0.25">
      <c r="C42" s="43"/>
      <c r="D42" s="39"/>
      <c r="E42" s="39"/>
      <c r="F42" s="39"/>
      <c r="G42" s="39"/>
      <c r="H42" s="39"/>
      <c r="I42" s="39"/>
      <c r="J42" s="39"/>
    </row>
    <row r="43" spans="3:10" x14ac:dyDescent="0.25">
      <c r="C43" s="43"/>
      <c r="D43" s="39"/>
      <c r="E43" s="39"/>
      <c r="F43" s="39"/>
      <c r="G43" s="39"/>
      <c r="H43" s="39"/>
      <c r="I43" s="39"/>
      <c r="J43" s="39"/>
    </row>
    <row r="44" spans="3:10" x14ac:dyDescent="0.25">
      <c r="C44" s="44"/>
      <c r="D44" s="44"/>
      <c r="E44" s="44"/>
      <c r="F44" s="44"/>
      <c r="G44" s="44"/>
      <c r="H44" s="44"/>
      <c r="I44" s="44"/>
      <c r="J44" s="44"/>
    </row>
    <row r="45" spans="3:10" x14ac:dyDescent="0.25">
      <c r="C45" s="45"/>
      <c r="D45" s="45"/>
      <c r="E45" s="45"/>
      <c r="F45" s="45"/>
      <c r="G45" s="45"/>
      <c r="H45" s="45"/>
      <c r="I45" s="45"/>
      <c r="J45" s="45"/>
    </row>
    <row r="46" spans="3:10" x14ac:dyDescent="0.25">
      <c r="C46" s="45"/>
      <c r="D46" s="45"/>
      <c r="E46" s="45"/>
      <c r="F46" s="45"/>
      <c r="G46" s="45"/>
      <c r="H46" s="45"/>
      <c r="I46" s="45"/>
      <c r="J46" s="45"/>
    </row>
    <row r="47" spans="3:10" x14ac:dyDescent="0.25">
      <c r="C47" s="45"/>
      <c r="D47" s="45"/>
      <c r="E47" s="45"/>
      <c r="F47" s="45"/>
      <c r="G47" s="45"/>
      <c r="H47" s="45"/>
      <c r="I47" s="45"/>
      <c r="J47" s="45"/>
    </row>
    <row r="48" spans="3:10" x14ac:dyDescent="0.25">
      <c r="C48" s="45"/>
      <c r="D48" s="45"/>
      <c r="E48" s="45"/>
      <c r="F48" s="45"/>
      <c r="G48" s="45"/>
      <c r="H48" s="45"/>
      <c r="I48" s="45"/>
      <c r="J48" s="45"/>
    </row>
    <row r="49" spans="3:10" x14ac:dyDescent="0.25">
      <c r="C49" s="45"/>
      <c r="D49" s="45"/>
      <c r="E49" s="45"/>
      <c r="F49" s="45"/>
      <c r="G49" s="45"/>
      <c r="H49" s="45"/>
      <c r="I49" s="45"/>
      <c r="J49" s="45"/>
    </row>
    <row r="50" spans="3:10" x14ac:dyDescent="0.25">
      <c r="C50" s="45"/>
      <c r="D50" s="45"/>
      <c r="E50" s="45"/>
      <c r="F50" s="45"/>
      <c r="G50" s="45"/>
      <c r="H50" s="45"/>
      <c r="I50" s="45"/>
      <c r="J50" s="45"/>
    </row>
    <row r="51" spans="3:10" x14ac:dyDescent="0.25">
      <c r="C51" s="45"/>
      <c r="D51" s="45"/>
      <c r="E51" s="45"/>
      <c r="F51" s="45"/>
      <c r="G51" s="45"/>
      <c r="H51" s="45"/>
      <c r="I51" s="45"/>
      <c r="J51" s="45"/>
    </row>
    <row r="52" spans="3:10" x14ac:dyDescent="0.25">
      <c r="C52" s="45"/>
      <c r="D52" s="45"/>
      <c r="E52" s="45"/>
      <c r="F52" s="45"/>
      <c r="G52" s="45"/>
      <c r="H52" s="45"/>
      <c r="I52" s="45"/>
      <c r="J52" s="45"/>
    </row>
    <row r="53" spans="3:10" x14ac:dyDescent="0.25">
      <c r="C53" s="45"/>
      <c r="D53" s="45"/>
      <c r="E53" s="45"/>
      <c r="F53" s="45"/>
      <c r="G53" s="45"/>
      <c r="H53" s="45"/>
      <c r="I53" s="45"/>
      <c r="J53" s="45"/>
    </row>
    <row r="54" spans="3:10" x14ac:dyDescent="0.25">
      <c r="C54" s="45"/>
      <c r="D54" s="45"/>
      <c r="E54" s="45"/>
      <c r="F54" s="45"/>
      <c r="G54" s="45"/>
      <c r="H54" s="45"/>
      <c r="I54" s="45"/>
      <c r="J54" s="45"/>
    </row>
  </sheetData>
  <mergeCells count="17">
    <mergeCell ref="A11:C11"/>
    <mergeCell ref="E7:E9"/>
    <mergeCell ref="F7:F9"/>
    <mergeCell ref="G7:G9"/>
    <mergeCell ref="I7:I9"/>
    <mergeCell ref="J7:J9"/>
    <mergeCell ref="K7:K9"/>
    <mergeCell ref="A1:L1"/>
    <mergeCell ref="A2:L2"/>
    <mergeCell ref="A3:L3"/>
    <mergeCell ref="A5:C9"/>
    <mergeCell ref="D5:L5"/>
    <mergeCell ref="D6:D9"/>
    <mergeCell ref="E6:G6"/>
    <mergeCell ref="H6:H9"/>
    <mergeCell ref="I6:K6"/>
    <mergeCell ref="L6:L9"/>
  </mergeCells>
  <printOptions horizontalCentered="1"/>
  <pageMargins left="0.70866141732283472" right="0.70866141732283472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2025-10-10T18:53:51Z</cp:lastPrinted>
  <dcterms:created xsi:type="dcterms:W3CDTF">2025-08-08T19:19:18Z</dcterms:created>
  <dcterms:modified xsi:type="dcterms:W3CDTF">2025-10-13T18:16:32Z</dcterms:modified>
</cp:coreProperties>
</file>